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G:\My Drive\Desktop\PP and PE\"/>
    </mc:Choice>
  </mc:AlternateContent>
  <xr:revisionPtr revIDLastSave="0" documentId="13_ncr:1_{9F6734A5-E519-4B98-A2DA-CA7B2E3D49F7}" xr6:coauthVersionLast="36" xr6:coauthVersionMax="36" xr10:uidLastSave="{00000000-0000-0000-0000-000000000000}"/>
  <bookViews>
    <workbookView xWindow="0" yWindow="0" windowWidth="17256" windowHeight="5556" xr2:uid="{00000000-000D-0000-FFFF-FFFF00000000}"/>
  </bookViews>
  <sheets>
    <sheet name="2025-26" sheetId="1" r:id="rId1"/>
  </sheets>
  <calcPr calcId="191029"/>
  <extLst>
    <ext uri="GoogleSheetsCustomDataVersion2">
      <go:sheetsCustomData xmlns:go="http://customooxmlschemas.google.com/" r:id="rId5" roundtripDataChecksum="mvt8bEfS875J2+P4XcGqCTZbhgrBzuf06eJjYBUKW7I="/>
    </ext>
  </extLst>
</workbook>
</file>

<file path=xl/calcChain.xml><?xml version="1.0" encoding="utf-8"?>
<calcChain xmlns="http://schemas.openxmlformats.org/spreadsheetml/2006/main">
  <c r="A57" i="1" l="1"/>
  <c r="N46" i="1"/>
  <c r="E44" i="1"/>
  <c r="N48" i="1" s="1"/>
  <c r="D44" i="1"/>
  <c r="N47" i="1" s="1"/>
  <c r="J5" i="1"/>
  <c r="N49" i="1" l="1"/>
</calcChain>
</file>

<file path=xl/sharedStrings.xml><?xml version="1.0" encoding="utf-8"?>
<sst xmlns="http://schemas.openxmlformats.org/spreadsheetml/2006/main" count="78" uniqueCount="76">
  <si>
    <t>FALCON JUNIOR SCHOOL</t>
  </si>
  <si>
    <t>CARRY OVER AMOUNT FROM 2024-25</t>
  </si>
  <si>
    <t>Total Grant Awarded for 2025-26 (£16,000 + £10/pupil)</t>
  </si>
  <si>
    <t>(estimate based on 420 pupils)</t>
  </si>
  <si>
    <t>TOTAL GRANT AVAILABLE 2025-26 (Carry over + 24-25 Grant)</t>
  </si>
  <si>
    <t>TOTALS AVAILABLE FROM NPESS/DfE Website</t>
  </si>
  <si>
    <t>SCHOOL SPORT COORDINATOR</t>
  </si>
  <si>
    <t>(Carl Smith)</t>
  </si>
  <si>
    <t>GOVERNOR RESPONSIBLE FOR PE</t>
  </si>
  <si>
    <t>(Alex McAnulty)</t>
  </si>
  <si>
    <t>DfE 5 KEY INDICATORS (PE, SPORTS PREMIUM)</t>
  </si>
  <si>
    <t>2024-25 SWIM DATA</t>
  </si>
  <si>
    <t>% of Y6 Pupils competently swimming 25m</t>
  </si>
  <si>
    <t>ENGAGE ALL PUPIL IN INCREASED DAILY PHYSICAL ACTIVITY (60mins)</t>
  </si>
  <si>
    <t>INCREASE PROFILE OF PE AS TOOL FOR WHOLE SCHOOL IMPROVEMENT</t>
  </si>
  <si>
    <t>% of Y6 Pupils use a range of strokes effectively</t>
  </si>
  <si>
    <t>INCREASE CONFIDENCE/KNOWLEDGE AND SKILLS OF STAFF</t>
  </si>
  <si>
    <t>BROADER EXPERIENCE OF A RANGE OF SPORTS / ACTIVITIES FOR ALL PUPILS</t>
  </si>
  <si>
    <t>% of Y6 pupils perform safe self-rescue in diff water based situations</t>
  </si>
  <si>
    <t>INCREASED PARTICIPATION IN COMPETITIVE SPORT</t>
  </si>
  <si>
    <t>Item / Project</t>
  </si>
  <si>
    <t>Proj' Cost</t>
  </si>
  <si>
    <t>Actual Cost</t>
  </si>
  <si>
    <t>Objectives</t>
  </si>
  <si>
    <t>LINKED KPIs</t>
  </si>
  <si>
    <t>Outcomes / Measuring Impact</t>
  </si>
  <si>
    <t>Sustainability</t>
  </si>
  <si>
    <t>To use this form - It is a PROJECTED COST until we have the invoice - we then need to MOVE FROM PROJECTED and PLACE INTO ACTUAL COST - It cannot be in both as this will cause the form to DOUBLE COUNT.</t>
  </si>
  <si>
    <t>List what the hoped for / achieved outcome is - and how you know</t>
  </si>
  <si>
    <t>How is this spend to be sustained?</t>
  </si>
  <si>
    <t>PE teaching CPD</t>
  </si>
  <si>
    <t>New members of PE teaching staff to receive 3-day refresher courses + the cost of covering the classes on these dates.</t>
  </si>
  <si>
    <t>Improved confidence and competence in delivering HQPE.</t>
  </si>
  <si>
    <t>Trained members of staff to deciminate knowledge and expertise.</t>
  </si>
  <si>
    <t>Transport costs to SG events, NPSFA and NPSAA events inc. the running of the minibus, coach hire and the cover of staff out on extra curricular trips.</t>
  </si>
  <si>
    <t>Providing children with opportunities to represent the school and to experience inter-school competition.</t>
  </si>
  <si>
    <t>4 &amp; 5</t>
  </si>
  <si>
    <t xml:space="preserve">Providing more children with extra opportunites for extra-curriclar/inter-school competition. </t>
  </si>
  <si>
    <t>Subsidising after school clubs with Premier Sport</t>
  </si>
  <si>
    <t>Cut the costs of extra-curricular clubs for families to increase the participation numbers across the school.</t>
  </si>
  <si>
    <t>1, 2 &amp; 4</t>
  </si>
  <si>
    <t>More children attending extra-curriculum clubs across the school.</t>
  </si>
  <si>
    <t>Cover for PE coordinator to undertake monitoring of the subject.</t>
  </si>
  <si>
    <t>Monitoring of curriculum PE lessons, pupil voice and surveys with children and the organisation of extra-curricular opportunities.</t>
  </si>
  <si>
    <t>1, 2, 3, 4 &amp; 5</t>
  </si>
  <si>
    <t>PE coordinator attending SSP meetings to ensure as many children as possible are being provided with opportunites and to ensure that the monitoring of PE is of a high standard.</t>
  </si>
  <si>
    <t>Trophies, stickers and medals purchased for our intra-school competitions inc. Sports Day.</t>
  </si>
  <si>
    <t>Increasing motivation and participation towards intra-school events and increasing the profile of sport, competition and activity.</t>
  </si>
  <si>
    <t>2, 4 &amp; 5</t>
  </si>
  <si>
    <t>Children enjoying and participating in competition in school which in turn develops their emotional, social and decision-making skills.</t>
  </si>
  <si>
    <t>Sport enrichment days</t>
  </si>
  <si>
    <t>Providing children with opportunities to access and enjoy a range of new physical activities in school and out.</t>
  </si>
  <si>
    <t>Children enjoying and participating in new activities which leads to them continuing these in and out of school as part of a healthy, active lifestyle.</t>
  </si>
  <si>
    <t>School staff present so they can learn from the instructor and deceminate knowledge and learning to all staff.</t>
  </si>
  <si>
    <t>Sensory circuit equipment</t>
  </si>
  <si>
    <t>Providing children with interventions and small group sessions to improve their physical skills to enable more progress with learning.</t>
  </si>
  <si>
    <t>1 &amp; 4</t>
  </si>
  <si>
    <t>Children accessing PE and learning more consistnely and successfully leading to more progress holistically and with attainment.</t>
  </si>
  <si>
    <t>Membership to NPSFA and NPSAA for admittance to inter-school competitions.</t>
  </si>
  <si>
    <t>Access to intra-school competitions to provide opportunities for children.</t>
  </si>
  <si>
    <t>Children participating in competitive intra-school sports.</t>
  </si>
  <si>
    <t>AfPE Membership</t>
  </si>
  <si>
    <t>Provide staff with knowledge and expertise in the subject through access to bi-monthly webinars, key news updates, advice and support on health and safety, safeguarding and anything related to PESSPA.</t>
  </si>
  <si>
    <t>High quality PESSPA delivery!</t>
  </si>
  <si>
    <t>Sports equipment</t>
  </si>
  <si>
    <t>Top- up swimming sessions (DURING THE SUMMER 2 TERM)</t>
  </si>
  <si>
    <t>Providing Y6 (and possibly Y5 depending on data) with top-up swimming lessons to improve the end of KS2 swimming data. Projected cost covers both the cost of the swimming instructor and the cost of the pool hire.</t>
  </si>
  <si>
    <t>1 &amp; 2</t>
  </si>
  <si>
    <t>Improved swimming data as a school.</t>
  </si>
  <si>
    <t>SUMMARY</t>
  </si>
  <si>
    <t>TOTAL PREMIUM RECEIVED</t>
  </si>
  <si>
    <t>TOTAL PREMIUM PROJECTED</t>
  </si>
  <si>
    <t>TOTAL PREMIUM SPENT</t>
  </si>
  <si>
    <t>PREMIUM REMAINING</t>
  </si>
  <si>
    <t>2024-25 NOTES</t>
  </si>
  <si>
    <t>2025-26 CONSIDERATION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</si>
</sst>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£&quot;#,##0;[Red]\-&quot;£&quot;#,##0"/>
    <numFmt numFmtId="164" formatCode="&quot;£&quot;#,##0"/>
    <numFmt numFmtId="165" formatCode="&quot;£&quot;#,##0.00"/>
  </numFmts>
  <fonts count="28">
    <font>
      <sz val="11"/>
      <color theme="1"/>
      <name val="Calibri"/>
      <scheme val="minor"/>
    </font>
    <font>
      <b/>
      <sz val="36"/>
      <color theme="0"/>
      <name val="Calibri"/>
    </font>
    <font>
      <sz val="11"/>
      <name val="Calibri"/>
    </font>
    <font>
      <sz val="11"/>
      <color theme="1"/>
      <name val="Calibri"/>
    </font>
    <font>
      <i/>
      <sz val="24"/>
      <color theme="1"/>
      <name val="Calibri"/>
    </font>
    <font>
      <sz val="14"/>
      <color theme="1"/>
      <name val="Calibri"/>
    </font>
    <font>
      <b/>
      <sz val="26"/>
      <color theme="1"/>
      <name val="Calibri"/>
    </font>
    <font>
      <b/>
      <sz val="20"/>
      <color theme="1"/>
      <name val="Calibri"/>
    </font>
    <font>
      <sz val="16"/>
      <color theme="1"/>
      <name val="Calibri"/>
    </font>
    <font>
      <b/>
      <sz val="48"/>
      <color theme="1"/>
      <name val="Calibri"/>
    </font>
    <font>
      <b/>
      <sz val="18"/>
      <color rgb="FFFF0000"/>
      <name val="Calibri"/>
    </font>
    <font>
      <b/>
      <sz val="16"/>
      <color theme="1"/>
      <name val="Calibri"/>
    </font>
    <font>
      <sz val="12"/>
      <color theme="1"/>
      <name val="Calibri"/>
    </font>
    <font>
      <sz val="24"/>
      <color theme="1"/>
      <name val="Calibri"/>
    </font>
    <font>
      <b/>
      <sz val="14"/>
      <color theme="1"/>
      <name val="Calibri"/>
    </font>
    <font>
      <b/>
      <sz val="18"/>
      <color theme="1"/>
      <name val="Calibri"/>
    </font>
    <font>
      <b/>
      <u/>
      <sz val="24"/>
      <color theme="1"/>
      <name val="Calibri"/>
    </font>
    <font>
      <b/>
      <u/>
      <sz val="24"/>
      <color theme="1"/>
      <name val="Calibri"/>
    </font>
    <font>
      <b/>
      <u/>
      <sz val="24"/>
      <color theme="1"/>
      <name val="Calibri"/>
    </font>
    <font>
      <b/>
      <u/>
      <sz val="24"/>
      <color theme="1"/>
      <name val="Calibri"/>
    </font>
    <font>
      <b/>
      <u/>
      <sz val="20"/>
      <color theme="1"/>
      <name val="Calibri"/>
    </font>
    <font>
      <sz val="10"/>
      <color theme="1"/>
      <name val="Calibri"/>
    </font>
    <font>
      <b/>
      <i/>
      <sz val="16"/>
      <color theme="1"/>
      <name val="Calibri"/>
    </font>
    <font>
      <b/>
      <sz val="26"/>
      <color theme="0"/>
      <name val="Calibri"/>
    </font>
    <font>
      <sz val="26"/>
      <color theme="1"/>
      <name val="Calibri"/>
    </font>
    <font>
      <sz val="22"/>
      <color theme="1"/>
      <name val="Calibri"/>
    </font>
    <font>
      <sz val="11"/>
      <color theme="0"/>
      <name val="Calibri"/>
    </font>
    <font>
      <b/>
      <sz val="22"/>
      <color theme="1"/>
      <name val="Calibri"/>
    </font>
  </fonts>
  <fills count="7">
    <fill>
      <patternFill patternType="none"/>
    </fill>
    <fill>
      <patternFill patternType="gray125"/>
    </fill>
    <fill>
      <patternFill patternType="solid">
        <fgColor rgb="FF2E75B5"/>
        <bgColor rgb="FF2E75B5"/>
      </patternFill>
    </fill>
    <fill>
      <patternFill patternType="solid">
        <fgColor rgb="FFC00000"/>
        <bgColor rgb="FFC00000"/>
      </patternFill>
    </fill>
    <fill>
      <patternFill patternType="solid">
        <fgColor rgb="FFD8D8D8"/>
        <bgColor rgb="FFD8D8D8"/>
      </patternFill>
    </fill>
    <fill>
      <patternFill patternType="solid">
        <fgColor rgb="FFA5A5A5"/>
        <bgColor rgb="FFA5A5A5"/>
      </patternFill>
    </fill>
    <fill>
      <patternFill patternType="solid">
        <fgColor theme="0"/>
        <bgColor theme="0"/>
      </patternFill>
    </fill>
  </fills>
  <borders count="52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ck">
        <color rgb="FF000000"/>
      </right>
      <top style="thin">
        <color rgb="FF000000"/>
      </top>
      <bottom/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 style="medium">
        <color rgb="FF000000"/>
      </right>
      <top/>
      <bottom style="thick">
        <color rgb="FF000000"/>
      </bottom>
      <diagonal/>
    </border>
    <border>
      <left/>
      <right style="thick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 style="medium">
        <color rgb="FF000000"/>
      </right>
      <top style="thick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 style="medium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/>
      <top/>
      <bottom style="thick">
        <color rgb="FF000000"/>
      </bottom>
      <diagonal/>
    </border>
    <border>
      <left/>
      <right style="medium">
        <color rgb="FF000000"/>
      </right>
      <top/>
      <bottom style="thick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99">
    <xf numFmtId="0" fontId="0" fillId="0" borderId="0" xfId="0" applyFont="1" applyAlignment="1"/>
    <xf numFmtId="0" fontId="3" fillId="0" borderId="0" xfId="0" applyFont="1"/>
    <xf numFmtId="0" fontId="5" fillId="0" borderId="0" xfId="0" applyFont="1"/>
    <xf numFmtId="0" fontId="12" fillId="0" borderId="0" xfId="0" applyFont="1"/>
    <xf numFmtId="0" fontId="6" fillId="0" borderId="25" xfId="0" applyFont="1" applyBorder="1" applyAlignment="1">
      <alignment horizontal="center"/>
    </xf>
    <xf numFmtId="0" fontId="11" fillId="0" borderId="0" xfId="0" applyFont="1"/>
    <xf numFmtId="0" fontId="17" fillId="0" borderId="29" xfId="0" applyFont="1" applyBorder="1" applyAlignment="1">
      <alignment horizontal="center" vertical="center" wrapText="1"/>
    </xf>
    <xf numFmtId="0" fontId="19" fillId="0" borderId="29" xfId="0" applyFont="1" applyBorder="1" applyAlignment="1">
      <alignment horizontal="center" vertical="center"/>
    </xf>
    <xf numFmtId="0" fontId="13" fillId="0" borderId="0" xfId="0" applyFont="1"/>
    <xf numFmtId="164" fontId="8" fillId="6" borderId="29" xfId="0" applyNumberFormat="1" applyFont="1" applyFill="1" applyBorder="1" applyAlignment="1">
      <alignment horizontal="center" vertical="center" wrapText="1"/>
    </xf>
    <xf numFmtId="16" fontId="11" fillId="6" borderId="29" xfId="0" applyNumberFormat="1" applyFont="1" applyFill="1" applyBorder="1" applyAlignment="1">
      <alignment horizontal="center" vertical="center" wrapText="1"/>
    </xf>
    <xf numFmtId="164" fontId="8" fillId="0" borderId="29" xfId="0" applyNumberFormat="1" applyFont="1" applyBorder="1" applyAlignment="1">
      <alignment horizontal="center" vertical="center" wrapText="1"/>
    </xf>
    <xf numFmtId="0" fontId="11" fillId="0" borderId="29" xfId="0" applyFont="1" applyBorder="1" applyAlignment="1">
      <alignment horizontal="center" vertical="center" wrapText="1"/>
    </xf>
    <xf numFmtId="0" fontId="11" fillId="6" borderId="29" xfId="0" applyFont="1" applyFill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21" fillId="0" borderId="0" xfId="0" applyFont="1" applyAlignment="1">
      <alignment wrapText="1"/>
    </xf>
    <xf numFmtId="164" fontId="5" fillId="0" borderId="29" xfId="0" applyNumberFormat="1" applyFont="1" applyBorder="1" applyAlignment="1">
      <alignment horizontal="center" vertical="center" wrapText="1"/>
    </xf>
    <xf numFmtId="0" fontId="14" fillId="0" borderId="29" xfId="0" applyFont="1" applyBorder="1" applyAlignment="1">
      <alignment horizontal="center" vertical="center" wrapText="1"/>
    </xf>
    <xf numFmtId="164" fontId="3" fillId="0" borderId="30" xfId="0" applyNumberFormat="1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1" fillId="0" borderId="31" xfId="0" applyFont="1" applyBorder="1"/>
    <xf numFmtId="0" fontId="22" fillId="0" borderId="0" xfId="0" applyFont="1"/>
    <xf numFmtId="164" fontId="11" fillId="0" borderId="32" xfId="0" applyNumberFormat="1" applyFont="1" applyBorder="1" applyAlignment="1">
      <alignment horizontal="center" vertical="center"/>
    </xf>
    <xf numFmtId="0" fontId="11" fillId="0" borderId="33" xfId="0" applyFont="1" applyBorder="1"/>
    <xf numFmtId="0" fontId="25" fillId="0" borderId="0" xfId="0" applyFont="1"/>
    <xf numFmtId="0" fontId="3" fillId="2" borderId="34" xfId="0" applyFont="1" applyFill="1" applyBorder="1"/>
    <xf numFmtId="0" fontId="3" fillId="2" borderId="35" xfId="0" applyFont="1" applyFill="1" applyBorder="1"/>
    <xf numFmtId="0" fontId="26" fillId="2" borderId="35" xfId="0" applyFont="1" applyFill="1" applyBorder="1"/>
    <xf numFmtId="0" fontId="3" fillId="2" borderId="36" xfId="0" applyFont="1" applyFill="1" applyBorder="1"/>
    <xf numFmtId="0" fontId="8" fillId="0" borderId="0" xfId="0" applyFont="1"/>
    <xf numFmtId="16" fontId="3" fillId="0" borderId="0" xfId="0" applyNumberFormat="1" applyFont="1"/>
    <xf numFmtId="0" fontId="8" fillId="0" borderId="7" xfId="0" applyFont="1" applyBorder="1" applyAlignment="1">
      <alignment horizontal="center" vertical="center" wrapText="1"/>
    </xf>
    <xf numFmtId="0" fontId="2" fillId="0" borderId="8" xfId="0" applyFont="1" applyBorder="1"/>
    <xf numFmtId="0" fontId="2" fillId="0" borderId="9" xfId="0" applyFont="1" applyBorder="1"/>
    <xf numFmtId="0" fontId="8" fillId="0" borderId="10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7" fillId="0" borderId="37" xfId="0" applyFont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8" fillId="0" borderId="41" xfId="0" applyFont="1" applyBorder="1"/>
    <xf numFmtId="0" fontId="2" fillId="0" borderId="2" xfId="0" applyFont="1" applyBorder="1"/>
    <xf numFmtId="0" fontId="2" fillId="0" borderId="3" xfId="0" applyFont="1" applyBorder="1"/>
    <xf numFmtId="0" fontId="8" fillId="0" borderId="44" xfId="0" applyFont="1" applyBorder="1"/>
    <xf numFmtId="0" fontId="2" fillId="0" borderId="45" xfId="0" applyFont="1" applyBorder="1"/>
    <xf numFmtId="0" fontId="2" fillId="0" borderId="46" xfId="0" applyFont="1" applyBorder="1"/>
    <xf numFmtId="0" fontId="8" fillId="0" borderId="47" xfId="0" applyFont="1" applyBorder="1"/>
    <xf numFmtId="0" fontId="2" fillId="0" borderId="48" xfId="0" applyFont="1" applyBorder="1"/>
    <xf numFmtId="14" fontId="15" fillId="0" borderId="49" xfId="0" applyNumberFormat="1" applyFont="1" applyBorder="1" applyAlignment="1">
      <alignment horizontal="center" vertical="center"/>
    </xf>
    <xf numFmtId="0" fontId="2" fillId="0" borderId="50" xfId="0" applyFont="1" applyBorder="1"/>
    <xf numFmtId="0" fontId="2" fillId="0" borderId="51" xfId="0" applyFont="1" applyBorder="1"/>
    <xf numFmtId="0" fontId="8" fillId="0" borderId="1" xfId="0" applyFont="1" applyBorder="1"/>
    <xf numFmtId="0" fontId="2" fillId="0" borderId="40" xfId="0" applyFont="1" applyBorder="1"/>
    <xf numFmtId="0" fontId="8" fillId="0" borderId="31" xfId="0" applyFont="1" applyBorder="1"/>
    <xf numFmtId="0" fontId="0" fillId="0" borderId="0" xfId="0" applyFont="1" applyAlignment="1"/>
    <xf numFmtId="0" fontId="2" fillId="0" borderId="42" xfId="0" applyFont="1" applyBorder="1"/>
    <xf numFmtId="0" fontId="8" fillId="0" borderId="43" xfId="0" applyFont="1" applyBorder="1"/>
    <xf numFmtId="0" fontId="2" fillId="0" borderId="33" xfId="0" applyFont="1" applyBorder="1"/>
    <xf numFmtId="0" fontId="3" fillId="0" borderId="7" xfId="0" applyFont="1" applyBorder="1" applyAlignment="1">
      <alignment horizontal="center" vertical="center" wrapText="1"/>
    </xf>
    <xf numFmtId="0" fontId="23" fillId="2" borderId="7" xfId="0" applyFont="1" applyFill="1" applyBorder="1" applyAlignment="1">
      <alignment horizontal="center"/>
    </xf>
    <xf numFmtId="0" fontId="2" fillId="0" borderId="11" xfId="0" applyFont="1" applyBorder="1"/>
    <xf numFmtId="0" fontId="24" fillId="0" borderId="7" xfId="0" applyFont="1" applyBorder="1"/>
    <xf numFmtId="165" fontId="24" fillId="0" borderId="10" xfId="0" applyNumberFormat="1" applyFont="1" applyBorder="1"/>
    <xf numFmtId="0" fontId="6" fillId="0" borderId="7" xfId="0" applyFont="1" applyBorder="1" applyAlignment="1">
      <alignment horizontal="right"/>
    </xf>
    <xf numFmtId="0" fontId="15" fillId="0" borderId="7" xfId="0" applyFont="1" applyBorder="1" applyAlignment="1">
      <alignment horizontal="center" vertical="center" wrapText="1"/>
    </xf>
    <xf numFmtId="0" fontId="8" fillId="6" borderId="7" xfId="0" applyFont="1" applyFill="1" applyBorder="1" applyAlignment="1">
      <alignment horizontal="center" vertical="center" wrapText="1"/>
    </xf>
    <xf numFmtId="0" fontId="8" fillId="6" borderId="10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2" fillId="0" borderId="26" xfId="0" applyFont="1" applyBorder="1"/>
    <xf numFmtId="0" fontId="15" fillId="4" borderId="7" xfId="0" applyFont="1" applyFill="1" applyBorder="1" applyAlignment="1">
      <alignment horizontal="center"/>
    </xf>
    <xf numFmtId="0" fontId="16" fillId="0" borderId="7" xfId="0" applyFont="1" applyBorder="1" applyAlignment="1">
      <alignment horizontal="center" vertical="center"/>
    </xf>
    <xf numFmtId="0" fontId="11" fillId="5" borderId="23" xfId="0" applyFont="1" applyFill="1" applyBorder="1" applyAlignment="1">
      <alignment horizontal="center" vertical="center" wrapText="1"/>
    </xf>
    <xf numFmtId="0" fontId="2" fillId="0" borderId="27" xfId="0" applyFont="1" applyBorder="1"/>
    <xf numFmtId="10" fontId="11" fillId="5" borderId="24" xfId="0" applyNumberFormat="1" applyFont="1" applyFill="1" applyBorder="1" applyAlignment="1">
      <alignment horizontal="center" vertical="center" wrapText="1"/>
    </xf>
    <xf numFmtId="0" fontId="2" fillId="0" borderId="28" xfId="0" applyFont="1" applyBorder="1"/>
    <xf numFmtId="0" fontId="14" fillId="5" borderId="23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/>
    </xf>
    <xf numFmtId="0" fontId="7" fillId="4" borderId="10" xfId="0" applyFont="1" applyFill="1" applyBorder="1" applyAlignment="1">
      <alignment horizontal="center"/>
    </xf>
    <xf numFmtId="0" fontId="6" fillId="4" borderId="12" xfId="0" applyFont="1" applyFill="1" applyBorder="1" applyAlignment="1">
      <alignment horizontal="center"/>
    </xf>
    <xf numFmtId="0" fontId="2" fillId="0" borderId="13" xfId="0" applyFont="1" applyBorder="1"/>
    <xf numFmtId="0" fontId="2" fillId="0" borderId="14" xfId="0" applyFont="1" applyBorder="1"/>
    <xf numFmtId="0" fontId="7" fillId="4" borderId="15" xfId="0" applyFont="1" applyFill="1" applyBorder="1" applyAlignment="1">
      <alignment horizontal="center"/>
    </xf>
    <xf numFmtId="0" fontId="2" fillId="0" borderId="16" xfId="0" applyFont="1" applyBorder="1"/>
    <xf numFmtId="0" fontId="8" fillId="2" borderId="7" xfId="0" applyFont="1" applyFill="1" applyBorder="1" applyAlignment="1">
      <alignment horizontal="right" wrapText="1"/>
    </xf>
    <xf numFmtId="0" fontId="9" fillId="0" borderId="17" xfId="0" applyFont="1" applyBorder="1" applyAlignment="1">
      <alignment horizontal="center" vertical="center" wrapText="1"/>
    </xf>
    <xf numFmtId="0" fontId="2" fillId="0" borderId="18" xfId="0" applyFont="1" applyBorder="1"/>
    <xf numFmtId="0" fontId="2" fillId="0" borderId="19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22" xfId="0" applyFont="1" applyBorder="1"/>
    <xf numFmtId="0" fontId="10" fillId="5" borderId="20" xfId="0" applyFont="1" applyFill="1" applyBorder="1" applyAlignment="1">
      <alignment horizontal="center" vertical="center" wrapText="1"/>
    </xf>
    <xf numFmtId="0" fontId="2" fillId="0" borderId="21" xfId="0" applyFont="1" applyBorder="1"/>
    <xf numFmtId="0" fontId="1" fillId="2" borderId="1" xfId="0" applyFont="1" applyFill="1" applyBorder="1" applyAlignment="1">
      <alignment horizontal="center" vertical="center"/>
    </xf>
    <xf numFmtId="0" fontId="2" fillId="0" borderId="6" xfId="0" applyFont="1" applyBorder="1"/>
    <xf numFmtId="0" fontId="4" fillId="0" borderId="7" xfId="0" applyFont="1" applyBorder="1" applyAlignment="1">
      <alignment horizontal="center"/>
    </xf>
    <xf numFmtId="6" fontId="1" fillId="3" borderId="10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tabSelected="1" workbookViewId="0">
      <selection sqref="A1:O2"/>
    </sheetView>
  </sheetViews>
  <sheetFormatPr defaultColWidth="14.44140625" defaultRowHeight="15" customHeight="1"/>
  <cols>
    <col min="1" max="1" width="20.5546875" customWidth="1"/>
    <col min="2" max="2" width="12.5546875" customWidth="1"/>
    <col min="3" max="3" width="5" customWidth="1"/>
    <col min="4" max="5" width="15.5546875" customWidth="1"/>
    <col min="6" max="6" width="18.5546875" customWidth="1"/>
    <col min="7" max="8" width="10.5546875" customWidth="1"/>
    <col min="9" max="10" width="25.109375" customWidth="1"/>
    <col min="11" max="11" width="18.5546875" customWidth="1"/>
    <col min="12" max="12" width="15.5546875" customWidth="1"/>
    <col min="13" max="13" width="21" customWidth="1"/>
    <col min="14" max="14" width="40.5546875" customWidth="1"/>
    <col min="15" max="15" width="11.109375" customWidth="1"/>
    <col min="16" max="16" width="36.88671875" customWidth="1"/>
    <col min="17" max="26" width="9" customWidth="1"/>
  </cols>
  <sheetData>
    <row r="1" spans="1:26" ht="14.25" customHeight="1">
      <c r="A1" s="95" t="s">
        <v>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2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66.75" customHeight="1">
      <c r="A2" s="90"/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6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39.75" customHeight="1">
      <c r="A3" s="97" t="s">
        <v>1</v>
      </c>
      <c r="B3" s="32"/>
      <c r="C3" s="32"/>
      <c r="D3" s="32"/>
      <c r="E3" s="32"/>
      <c r="F3" s="32"/>
      <c r="G3" s="32"/>
      <c r="H3" s="32"/>
      <c r="I3" s="33"/>
      <c r="J3" s="98">
        <v>0</v>
      </c>
      <c r="K3" s="32"/>
      <c r="L3" s="32"/>
      <c r="M3" s="32"/>
      <c r="N3" s="32"/>
      <c r="O3" s="60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39.75" customHeight="1">
      <c r="A4" s="97" t="s">
        <v>2</v>
      </c>
      <c r="B4" s="32"/>
      <c r="C4" s="32"/>
      <c r="D4" s="32"/>
      <c r="E4" s="32"/>
      <c r="F4" s="32"/>
      <c r="G4" s="32"/>
      <c r="H4" s="32"/>
      <c r="I4" s="33"/>
      <c r="J4" s="98">
        <v>20200</v>
      </c>
      <c r="K4" s="32"/>
      <c r="L4" s="32"/>
      <c r="M4" s="32"/>
      <c r="N4" s="32"/>
      <c r="O4" s="60"/>
      <c r="P4" s="2" t="s">
        <v>3</v>
      </c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39.75" customHeight="1">
      <c r="A5" s="97" t="s">
        <v>4</v>
      </c>
      <c r="B5" s="32"/>
      <c r="C5" s="32"/>
      <c r="D5" s="32"/>
      <c r="E5" s="32"/>
      <c r="F5" s="32"/>
      <c r="G5" s="32"/>
      <c r="H5" s="32"/>
      <c r="I5" s="33"/>
      <c r="J5" s="98">
        <f>SUM(J3:J4)</f>
        <v>20200</v>
      </c>
      <c r="K5" s="32"/>
      <c r="L5" s="32"/>
      <c r="M5" s="32"/>
      <c r="N5" s="32"/>
      <c r="O5" s="60"/>
      <c r="P5" s="2" t="s">
        <v>5</v>
      </c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39.75" customHeight="1">
      <c r="A6" s="79" t="s">
        <v>6</v>
      </c>
      <c r="B6" s="32"/>
      <c r="C6" s="32"/>
      <c r="D6" s="32"/>
      <c r="E6" s="32"/>
      <c r="F6" s="32"/>
      <c r="G6" s="32"/>
      <c r="H6" s="32"/>
      <c r="I6" s="33"/>
      <c r="J6" s="80" t="s">
        <v>7</v>
      </c>
      <c r="K6" s="32"/>
      <c r="L6" s="32"/>
      <c r="M6" s="32"/>
      <c r="N6" s="32"/>
      <c r="O6" s="60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39.75" customHeight="1">
      <c r="A7" s="81" t="s">
        <v>8</v>
      </c>
      <c r="B7" s="82"/>
      <c r="C7" s="82"/>
      <c r="D7" s="82"/>
      <c r="E7" s="82"/>
      <c r="F7" s="82"/>
      <c r="G7" s="82"/>
      <c r="H7" s="82"/>
      <c r="I7" s="83"/>
      <c r="J7" s="84" t="s">
        <v>9</v>
      </c>
      <c r="K7" s="82"/>
      <c r="L7" s="82"/>
      <c r="M7" s="82"/>
      <c r="N7" s="82"/>
      <c r="O7" s="85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24" customHeight="1">
      <c r="A8" s="86"/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60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42" customHeight="1">
      <c r="A9" s="87" t="s">
        <v>10</v>
      </c>
      <c r="B9" s="88"/>
      <c r="C9" s="88"/>
      <c r="D9" s="88"/>
      <c r="E9" s="88"/>
      <c r="F9" s="88"/>
      <c r="G9" s="88"/>
      <c r="H9" s="88"/>
      <c r="I9" s="88"/>
      <c r="J9" s="88"/>
      <c r="K9" s="88"/>
      <c r="L9" s="88"/>
      <c r="M9" s="89"/>
      <c r="N9" s="93" t="s">
        <v>11</v>
      </c>
      <c r="O9" s="94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9.5" customHeight="1">
      <c r="A10" s="90"/>
      <c r="B10" s="91"/>
      <c r="C10" s="91"/>
      <c r="D10" s="91"/>
      <c r="E10" s="91"/>
      <c r="F10" s="91"/>
      <c r="G10" s="91"/>
      <c r="H10" s="91"/>
      <c r="I10" s="91"/>
      <c r="J10" s="91"/>
      <c r="K10" s="91"/>
      <c r="L10" s="91"/>
      <c r="M10" s="92"/>
      <c r="N10" s="74" t="s">
        <v>12</v>
      </c>
      <c r="O10" s="76">
        <v>0.50439999999999996</v>
      </c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37.5" customHeight="1">
      <c r="A11" s="4">
        <v>1</v>
      </c>
      <c r="B11" s="70" t="s">
        <v>13</v>
      </c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71"/>
      <c r="N11" s="75"/>
      <c r="O11" s="77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37.5" customHeight="1">
      <c r="A12" s="4">
        <v>2</v>
      </c>
      <c r="B12" s="70" t="s">
        <v>14</v>
      </c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71"/>
      <c r="N12" s="74" t="s">
        <v>15</v>
      </c>
      <c r="O12" s="76">
        <v>0.50439999999999996</v>
      </c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37.5" customHeight="1">
      <c r="A13" s="4">
        <v>3</v>
      </c>
      <c r="B13" s="70" t="s">
        <v>16</v>
      </c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71"/>
      <c r="N13" s="75"/>
      <c r="O13" s="77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37.5" customHeight="1">
      <c r="A14" s="4">
        <v>4</v>
      </c>
      <c r="B14" s="70" t="s">
        <v>17</v>
      </c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71"/>
      <c r="N14" s="78" t="s">
        <v>18</v>
      </c>
      <c r="O14" s="76">
        <v>0.20369999999999999</v>
      </c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37.5" customHeight="1">
      <c r="A15" s="4">
        <v>5</v>
      </c>
      <c r="B15" s="70" t="s">
        <v>19</v>
      </c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71"/>
      <c r="N15" s="75"/>
      <c r="O15" s="77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4.25" customHeight="1">
      <c r="A16" s="72"/>
      <c r="B16" s="32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60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ht="63.75" customHeight="1">
      <c r="A17" s="73" t="s">
        <v>20</v>
      </c>
      <c r="B17" s="32"/>
      <c r="C17" s="33"/>
      <c r="D17" s="6" t="s">
        <v>21</v>
      </c>
      <c r="E17" s="6" t="s">
        <v>22</v>
      </c>
      <c r="F17" s="68" t="s">
        <v>23</v>
      </c>
      <c r="G17" s="32"/>
      <c r="H17" s="32"/>
      <c r="I17" s="33"/>
      <c r="J17" s="7" t="s">
        <v>24</v>
      </c>
      <c r="K17" s="69" t="s">
        <v>25</v>
      </c>
      <c r="L17" s="32"/>
      <c r="M17" s="33"/>
      <c r="N17" s="68" t="s">
        <v>26</v>
      </c>
      <c r="O17" s="60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</row>
    <row r="18" spans="1:26" ht="48" customHeight="1">
      <c r="A18" s="64" t="s">
        <v>27</v>
      </c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60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49.5" customHeight="1">
      <c r="A19" s="65"/>
      <c r="B19" s="32"/>
      <c r="C19" s="33"/>
      <c r="D19" s="9"/>
      <c r="E19" s="9"/>
      <c r="F19" s="66"/>
      <c r="G19" s="32"/>
      <c r="H19" s="32"/>
      <c r="I19" s="33"/>
      <c r="J19" s="10"/>
      <c r="K19" s="66" t="s">
        <v>28</v>
      </c>
      <c r="L19" s="32"/>
      <c r="M19" s="33"/>
      <c r="N19" s="66" t="s">
        <v>29</v>
      </c>
      <c r="O19" s="60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49.5" customHeight="1">
      <c r="A20" s="31" t="s">
        <v>30</v>
      </c>
      <c r="B20" s="32"/>
      <c r="C20" s="33"/>
      <c r="D20" s="11">
        <v>2500</v>
      </c>
      <c r="E20" s="11"/>
      <c r="F20" s="34" t="s">
        <v>31</v>
      </c>
      <c r="G20" s="32"/>
      <c r="H20" s="32"/>
      <c r="I20" s="33"/>
      <c r="J20" s="12">
        <v>3</v>
      </c>
      <c r="K20" s="34" t="s">
        <v>32</v>
      </c>
      <c r="L20" s="32"/>
      <c r="M20" s="33"/>
      <c r="N20" s="34" t="s">
        <v>33</v>
      </c>
      <c r="O20" s="60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80.25" customHeight="1">
      <c r="A21" s="31" t="s">
        <v>34</v>
      </c>
      <c r="B21" s="32"/>
      <c r="C21" s="33"/>
      <c r="D21" s="11">
        <v>4000</v>
      </c>
      <c r="E21" s="11"/>
      <c r="F21" s="34" t="s">
        <v>35</v>
      </c>
      <c r="G21" s="32"/>
      <c r="H21" s="32"/>
      <c r="I21" s="33"/>
      <c r="J21" s="12" t="s">
        <v>36</v>
      </c>
      <c r="K21" s="34" t="s">
        <v>37</v>
      </c>
      <c r="L21" s="32"/>
      <c r="M21" s="33"/>
      <c r="N21" s="34"/>
      <c r="O21" s="60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78" customHeight="1">
      <c r="A22" s="65" t="s">
        <v>38</v>
      </c>
      <c r="B22" s="32"/>
      <c r="C22" s="33"/>
      <c r="D22" s="9">
        <v>2500</v>
      </c>
      <c r="E22" s="9"/>
      <c r="F22" s="66" t="s">
        <v>39</v>
      </c>
      <c r="G22" s="32"/>
      <c r="H22" s="32"/>
      <c r="I22" s="33"/>
      <c r="J22" s="13" t="s">
        <v>40</v>
      </c>
      <c r="K22" s="66" t="s">
        <v>41</v>
      </c>
      <c r="L22" s="32"/>
      <c r="M22" s="33"/>
      <c r="N22" s="66"/>
      <c r="O22" s="60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4.25" customHeight="1">
      <c r="A23" s="65" t="s">
        <v>42</v>
      </c>
      <c r="B23" s="32"/>
      <c r="C23" s="33"/>
      <c r="D23" s="9">
        <v>1000</v>
      </c>
      <c r="E23" s="9"/>
      <c r="F23" s="66" t="s">
        <v>43</v>
      </c>
      <c r="G23" s="32"/>
      <c r="H23" s="32"/>
      <c r="I23" s="33"/>
      <c r="J23" s="10" t="s">
        <v>44</v>
      </c>
      <c r="K23" s="66" t="s">
        <v>45</v>
      </c>
      <c r="L23" s="32"/>
      <c r="M23" s="33"/>
      <c r="N23" s="66"/>
      <c r="O23" s="60"/>
      <c r="P23" s="14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85.5" customHeight="1">
      <c r="A24" s="31" t="s">
        <v>46</v>
      </c>
      <c r="B24" s="32"/>
      <c r="C24" s="33"/>
      <c r="D24" s="11">
        <v>300</v>
      </c>
      <c r="E24" s="11"/>
      <c r="F24" s="34" t="s">
        <v>47</v>
      </c>
      <c r="G24" s="32"/>
      <c r="H24" s="32"/>
      <c r="I24" s="33"/>
      <c r="J24" s="12" t="s">
        <v>48</v>
      </c>
      <c r="K24" s="34" t="s">
        <v>49</v>
      </c>
      <c r="L24" s="32"/>
      <c r="M24" s="33"/>
      <c r="N24" s="34"/>
      <c r="O24" s="60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83.25" customHeight="1">
      <c r="A25" s="31" t="s">
        <v>50</v>
      </c>
      <c r="B25" s="32"/>
      <c r="C25" s="33"/>
      <c r="D25" s="11">
        <v>3000</v>
      </c>
      <c r="E25" s="11"/>
      <c r="F25" s="34" t="s">
        <v>51</v>
      </c>
      <c r="G25" s="32"/>
      <c r="H25" s="32"/>
      <c r="I25" s="33"/>
      <c r="J25" s="12" t="s">
        <v>40</v>
      </c>
      <c r="K25" s="34" t="s">
        <v>52</v>
      </c>
      <c r="L25" s="32"/>
      <c r="M25" s="33"/>
      <c r="N25" s="34" t="s">
        <v>53</v>
      </c>
      <c r="O25" s="60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83.25" customHeight="1">
      <c r="A26" s="31" t="s">
        <v>54</v>
      </c>
      <c r="B26" s="32"/>
      <c r="C26" s="33"/>
      <c r="D26" s="11">
        <v>500</v>
      </c>
      <c r="E26" s="11"/>
      <c r="F26" s="34" t="s">
        <v>55</v>
      </c>
      <c r="G26" s="32"/>
      <c r="H26" s="32"/>
      <c r="I26" s="33"/>
      <c r="J26" s="12" t="s">
        <v>56</v>
      </c>
      <c r="K26" s="34" t="s">
        <v>57</v>
      </c>
      <c r="L26" s="32"/>
      <c r="M26" s="33"/>
      <c r="N26" s="34"/>
      <c r="O26" s="60"/>
      <c r="P26" s="14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60" customHeight="1">
      <c r="A27" s="31" t="s">
        <v>58</v>
      </c>
      <c r="B27" s="32"/>
      <c r="C27" s="33"/>
      <c r="D27" s="11">
        <v>100</v>
      </c>
      <c r="E27" s="11"/>
      <c r="F27" s="34" t="s">
        <v>59</v>
      </c>
      <c r="G27" s="32"/>
      <c r="H27" s="32"/>
      <c r="I27" s="33"/>
      <c r="J27" s="12">
        <v>5</v>
      </c>
      <c r="K27" s="34" t="s">
        <v>60</v>
      </c>
      <c r="L27" s="32"/>
      <c r="M27" s="33"/>
      <c r="N27" s="34"/>
      <c r="O27" s="60"/>
      <c r="P27" s="15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2.75" customHeight="1">
      <c r="A28" s="31" t="s">
        <v>61</v>
      </c>
      <c r="B28" s="32"/>
      <c r="C28" s="33"/>
      <c r="D28" s="11">
        <v>125</v>
      </c>
      <c r="E28" s="11"/>
      <c r="F28" s="34" t="s">
        <v>62</v>
      </c>
      <c r="G28" s="32"/>
      <c r="H28" s="32"/>
      <c r="I28" s="33"/>
      <c r="J28" s="12" t="s">
        <v>44</v>
      </c>
      <c r="K28" s="34" t="s">
        <v>63</v>
      </c>
      <c r="L28" s="32"/>
      <c r="M28" s="33"/>
      <c r="N28" s="34"/>
      <c r="O28" s="60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49.5" customHeight="1">
      <c r="A29" s="31" t="s">
        <v>64</v>
      </c>
      <c r="B29" s="32"/>
      <c r="C29" s="33"/>
      <c r="D29" s="11"/>
      <c r="E29" s="11"/>
      <c r="F29" s="34"/>
      <c r="G29" s="32"/>
      <c r="H29" s="32"/>
      <c r="I29" s="33"/>
      <c r="J29" s="12"/>
      <c r="K29" s="34"/>
      <c r="L29" s="32"/>
      <c r="M29" s="33"/>
      <c r="N29" s="34"/>
      <c r="O29" s="60"/>
      <c r="P29" s="14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96.75" customHeight="1">
      <c r="A30" s="31" t="s">
        <v>65</v>
      </c>
      <c r="B30" s="32"/>
      <c r="C30" s="33"/>
      <c r="D30" s="11">
        <v>1500</v>
      </c>
      <c r="E30" s="11"/>
      <c r="F30" s="34" t="s">
        <v>66</v>
      </c>
      <c r="G30" s="32"/>
      <c r="H30" s="32"/>
      <c r="I30" s="33"/>
      <c r="J30" s="12" t="s">
        <v>67</v>
      </c>
      <c r="K30" s="34" t="s">
        <v>68</v>
      </c>
      <c r="L30" s="32"/>
      <c r="M30" s="33"/>
      <c r="N30" s="34"/>
      <c r="O30" s="60"/>
      <c r="P30" s="15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49.5" customHeight="1">
      <c r="A31" s="31"/>
      <c r="B31" s="32"/>
      <c r="C31" s="33"/>
      <c r="D31" s="11"/>
      <c r="E31" s="11"/>
      <c r="F31" s="34"/>
      <c r="G31" s="32"/>
      <c r="H31" s="32"/>
      <c r="I31" s="33"/>
      <c r="J31" s="12"/>
      <c r="K31" s="34"/>
      <c r="L31" s="32"/>
      <c r="M31" s="33"/>
      <c r="N31" s="34"/>
      <c r="O31" s="60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49.5" customHeight="1">
      <c r="A32" s="31"/>
      <c r="B32" s="32"/>
      <c r="C32" s="33"/>
      <c r="D32" s="11"/>
      <c r="E32" s="11"/>
      <c r="F32" s="34"/>
      <c r="G32" s="32"/>
      <c r="H32" s="32"/>
      <c r="I32" s="33"/>
      <c r="J32" s="12"/>
      <c r="K32" s="34"/>
      <c r="L32" s="32"/>
      <c r="M32" s="33"/>
      <c r="N32" s="34"/>
      <c r="O32" s="60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49.5" customHeight="1">
      <c r="A33" s="31"/>
      <c r="B33" s="32"/>
      <c r="C33" s="33"/>
      <c r="D33" s="11"/>
      <c r="E33" s="11"/>
      <c r="F33" s="34"/>
      <c r="G33" s="32"/>
      <c r="H33" s="32"/>
      <c r="I33" s="33"/>
      <c r="J33" s="12"/>
      <c r="K33" s="34"/>
      <c r="L33" s="32"/>
      <c r="M33" s="33"/>
      <c r="N33" s="34"/>
      <c r="O33" s="60"/>
      <c r="P33" s="15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49.5" customHeight="1">
      <c r="A34" s="31"/>
      <c r="B34" s="32"/>
      <c r="C34" s="33"/>
      <c r="D34" s="11"/>
      <c r="E34" s="11"/>
      <c r="F34" s="34"/>
      <c r="G34" s="32"/>
      <c r="H34" s="32"/>
      <c r="I34" s="33"/>
      <c r="J34" s="12"/>
      <c r="K34" s="34"/>
      <c r="L34" s="32"/>
      <c r="M34" s="33"/>
      <c r="N34" s="34"/>
      <c r="O34" s="60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49.5" customHeight="1">
      <c r="A35" s="31"/>
      <c r="B35" s="32"/>
      <c r="C35" s="33"/>
      <c r="D35" s="11"/>
      <c r="E35" s="11"/>
      <c r="F35" s="34"/>
      <c r="G35" s="32"/>
      <c r="H35" s="32"/>
      <c r="I35" s="33"/>
      <c r="J35" s="12"/>
      <c r="K35" s="34"/>
      <c r="L35" s="32"/>
      <c r="M35" s="33"/>
      <c r="N35" s="34"/>
      <c r="O35" s="60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49.5" customHeight="1">
      <c r="A36" s="31"/>
      <c r="B36" s="32"/>
      <c r="C36" s="33"/>
      <c r="D36" s="11"/>
      <c r="E36" s="11"/>
      <c r="F36" s="34"/>
      <c r="G36" s="32"/>
      <c r="H36" s="32"/>
      <c r="I36" s="33"/>
      <c r="J36" s="12"/>
      <c r="K36" s="34"/>
      <c r="L36" s="32"/>
      <c r="M36" s="33"/>
      <c r="N36" s="34"/>
      <c r="O36" s="60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49.5" customHeight="1">
      <c r="A37" s="31"/>
      <c r="B37" s="32"/>
      <c r="C37" s="33"/>
      <c r="D37" s="11"/>
      <c r="E37" s="11"/>
      <c r="F37" s="34"/>
      <c r="G37" s="32"/>
      <c r="H37" s="32"/>
      <c r="I37" s="33"/>
      <c r="J37" s="12"/>
      <c r="K37" s="34"/>
      <c r="L37" s="32"/>
      <c r="M37" s="33"/>
      <c r="N37" s="34"/>
      <c r="O37" s="60"/>
      <c r="P37" s="14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49.5" customHeight="1">
      <c r="A38" s="31"/>
      <c r="B38" s="32"/>
      <c r="C38" s="33"/>
      <c r="D38" s="11"/>
      <c r="E38" s="11"/>
      <c r="F38" s="34"/>
      <c r="G38" s="32"/>
      <c r="H38" s="32"/>
      <c r="I38" s="33"/>
      <c r="J38" s="12"/>
      <c r="K38" s="34"/>
      <c r="L38" s="32"/>
      <c r="M38" s="33"/>
      <c r="N38" s="34"/>
      <c r="O38" s="60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49.5" customHeight="1">
      <c r="A39" s="31"/>
      <c r="B39" s="32"/>
      <c r="C39" s="33"/>
      <c r="D39" s="11"/>
      <c r="E39" s="11"/>
      <c r="F39" s="34"/>
      <c r="G39" s="32"/>
      <c r="H39" s="32"/>
      <c r="I39" s="33"/>
      <c r="J39" s="12"/>
      <c r="K39" s="34"/>
      <c r="L39" s="32"/>
      <c r="M39" s="33"/>
      <c r="N39" s="34"/>
      <c r="O39" s="60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49.5" customHeight="1">
      <c r="A40" s="31"/>
      <c r="B40" s="32"/>
      <c r="C40" s="33"/>
      <c r="D40" s="11"/>
      <c r="E40" s="11"/>
      <c r="F40" s="34"/>
      <c r="G40" s="32"/>
      <c r="H40" s="32"/>
      <c r="I40" s="33"/>
      <c r="J40" s="12"/>
      <c r="K40" s="34"/>
      <c r="L40" s="32"/>
      <c r="M40" s="33"/>
      <c r="N40" s="34"/>
      <c r="O40" s="60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49.5" customHeight="1">
      <c r="A41" s="31"/>
      <c r="B41" s="32"/>
      <c r="C41" s="33"/>
      <c r="D41" s="11"/>
      <c r="E41" s="11"/>
      <c r="F41" s="34"/>
      <c r="G41" s="32"/>
      <c r="H41" s="32"/>
      <c r="I41" s="33"/>
      <c r="J41" s="12"/>
      <c r="K41" s="34"/>
      <c r="L41" s="32"/>
      <c r="M41" s="33"/>
      <c r="N41" s="34"/>
      <c r="O41" s="60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49.5" customHeight="1">
      <c r="A42" s="67"/>
      <c r="B42" s="32"/>
      <c r="C42" s="33"/>
      <c r="D42" s="16"/>
      <c r="E42" s="16"/>
      <c r="F42" s="35"/>
      <c r="G42" s="32"/>
      <c r="H42" s="32"/>
      <c r="I42" s="33"/>
      <c r="J42" s="17"/>
      <c r="K42" s="35"/>
      <c r="L42" s="32"/>
      <c r="M42" s="33"/>
      <c r="N42" s="35"/>
      <c r="O42" s="60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26.25" customHeight="1">
      <c r="A43" s="58"/>
      <c r="B43" s="32"/>
      <c r="C43" s="33"/>
      <c r="D43" s="18"/>
      <c r="E43" s="18"/>
      <c r="F43" s="36"/>
      <c r="G43" s="32"/>
      <c r="H43" s="32"/>
      <c r="I43" s="33"/>
      <c r="J43" s="19"/>
      <c r="K43" s="36"/>
      <c r="L43" s="32"/>
      <c r="M43" s="33"/>
      <c r="N43" s="36"/>
      <c r="O43" s="60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43.5" customHeight="1">
      <c r="A44" s="20"/>
      <c r="B44" s="21"/>
      <c r="C44" s="21"/>
      <c r="D44" s="22">
        <f t="shared" ref="D44:E44" si="0">SUM(D18:D43)</f>
        <v>15525</v>
      </c>
      <c r="E44" s="22">
        <f t="shared" si="0"/>
        <v>0</v>
      </c>
      <c r="F44" s="5"/>
      <c r="G44" s="5"/>
      <c r="H44" s="5"/>
      <c r="I44" s="5"/>
      <c r="J44" s="5"/>
      <c r="K44" s="5"/>
      <c r="L44" s="5"/>
      <c r="M44" s="5"/>
      <c r="N44" s="5"/>
      <c r="O44" s="23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spans="1:26" ht="42" customHeight="1">
      <c r="A45" s="59" t="s">
        <v>69</v>
      </c>
      <c r="B45" s="32"/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60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30" customHeight="1">
      <c r="A46" s="61" t="s">
        <v>70</v>
      </c>
      <c r="B46" s="32"/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3"/>
      <c r="N46" s="62">
        <f>SUM(J5)</f>
        <v>20200</v>
      </c>
      <c r="O46" s="60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</row>
    <row r="47" spans="1:26" ht="30" customHeight="1">
      <c r="A47" s="61" t="s">
        <v>71</v>
      </c>
      <c r="B47" s="32"/>
      <c r="C47" s="32"/>
      <c r="D47" s="32"/>
      <c r="E47" s="32"/>
      <c r="F47" s="32"/>
      <c r="G47" s="32"/>
      <c r="H47" s="32"/>
      <c r="I47" s="32"/>
      <c r="J47" s="32"/>
      <c r="K47" s="32"/>
      <c r="L47" s="32"/>
      <c r="M47" s="33"/>
      <c r="N47" s="62">
        <f>SUM(D44)</f>
        <v>15525</v>
      </c>
      <c r="O47" s="60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</row>
    <row r="48" spans="1:26" ht="30" customHeight="1">
      <c r="A48" s="61" t="s">
        <v>72</v>
      </c>
      <c r="B48" s="32"/>
      <c r="C48" s="32"/>
      <c r="D48" s="32"/>
      <c r="E48" s="32"/>
      <c r="F48" s="32"/>
      <c r="G48" s="32"/>
      <c r="H48" s="32"/>
      <c r="I48" s="32"/>
      <c r="J48" s="32"/>
      <c r="K48" s="32"/>
      <c r="L48" s="32"/>
      <c r="M48" s="33"/>
      <c r="N48" s="62">
        <f>SUM(E44)</f>
        <v>0</v>
      </c>
      <c r="O48" s="60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</row>
    <row r="49" spans="1:26" ht="30" customHeight="1">
      <c r="A49" s="63" t="s">
        <v>73</v>
      </c>
      <c r="B49" s="32"/>
      <c r="C49" s="32"/>
      <c r="D49" s="32"/>
      <c r="E49" s="32"/>
      <c r="F49" s="32"/>
      <c r="G49" s="32"/>
      <c r="H49" s="32"/>
      <c r="I49" s="32"/>
      <c r="J49" s="32"/>
      <c r="K49" s="32"/>
      <c r="L49" s="32"/>
      <c r="M49" s="33"/>
      <c r="N49" s="62">
        <f>SUM((N46-(N47+N48)))</f>
        <v>4675</v>
      </c>
      <c r="O49" s="60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</row>
    <row r="50" spans="1:26" ht="25.5" customHeight="1">
      <c r="A50" s="25"/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7"/>
      <c r="N50" s="26"/>
      <c r="O50" s="28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</row>
    <row r="51" spans="1:26" ht="45.75" customHeight="1">
      <c r="A51" s="37" t="s">
        <v>74</v>
      </c>
      <c r="B51" s="38"/>
      <c r="C51" s="38"/>
      <c r="D51" s="38"/>
      <c r="E51" s="38"/>
      <c r="F51" s="38"/>
      <c r="G51" s="38"/>
      <c r="H51" s="38"/>
      <c r="I51" s="38"/>
      <c r="J51" s="39"/>
      <c r="K51" s="37" t="s">
        <v>75</v>
      </c>
      <c r="L51" s="38"/>
      <c r="M51" s="38"/>
      <c r="N51" s="38"/>
      <c r="O51" s="3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</row>
    <row r="52" spans="1:26" ht="19.5" customHeight="1">
      <c r="A52" s="51"/>
      <c r="B52" s="41"/>
      <c r="C52" s="41"/>
      <c r="D52" s="41"/>
      <c r="E52" s="41"/>
      <c r="F52" s="41"/>
      <c r="G52" s="41"/>
      <c r="H52" s="41"/>
      <c r="I52" s="41"/>
      <c r="J52" s="52"/>
      <c r="K52" s="40"/>
      <c r="L52" s="41"/>
      <c r="M52" s="41"/>
      <c r="N52" s="41"/>
      <c r="O52" s="42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</row>
    <row r="53" spans="1:26" ht="19.5" customHeight="1">
      <c r="A53" s="53"/>
      <c r="B53" s="54"/>
      <c r="C53" s="54"/>
      <c r="D53" s="54"/>
      <c r="E53" s="54"/>
      <c r="F53" s="54"/>
      <c r="G53" s="54"/>
      <c r="H53" s="54"/>
      <c r="I53" s="54"/>
      <c r="J53" s="55"/>
      <c r="K53" s="56"/>
      <c r="L53" s="54"/>
      <c r="M53" s="54"/>
      <c r="N53" s="54"/>
      <c r="O53" s="57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</row>
    <row r="54" spans="1:26" ht="19.5" customHeight="1">
      <c r="A54" s="53"/>
      <c r="B54" s="54"/>
      <c r="C54" s="54"/>
      <c r="D54" s="54"/>
      <c r="E54" s="54"/>
      <c r="F54" s="54"/>
      <c r="G54" s="54"/>
      <c r="H54" s="54"/>
      <c r="I54" s="54"/>
      <c r="J54" s="55"/>
      <c r="K54" s="56"/>
      <c r="L54" s="54"/>
      <c r="M54" s="54"/>
      <c r="N54" s="54"/>
      <c r="O54" s="57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</row>
    <row r="55" spans="1:26" ht="19.5" customHeight="1">
      <c r="A55" s="53"/>
      <c r="B55" s="54"/>
      <c r="C55" s="54"/>
      <c r="D55" s="54"/>
      <c r="E55" s="54"/>
      <c r="F55" s="54"/>
      <c r="G55" s="54"/>
      <c r="H55" s="54"/>
      <c r="I55" s="54"/>
      <c r="J55" s="55"/>
      <c r="K55" s="56"/>
      <c r="L55" s="54"/>
      <c r="M55" s="54"/>
      <c r="N55" s="54"/>
      <c r="O55" s="57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</row>
    <row r="56" spans="1:26" ht="19.5" customHeight="1">
      <c r="A56" s="43"/>
      <c r="B56" s="44"/>
      <c r="C56" s="44"/>
      <c r="D56" s="44"/>
      <c r="E56" s="44"/>
      <c r="F56" s="44"/>
      <c r="G56" s="44"/>
      <c r="H56" s="44"/>
      <c r="I56" s="44"/>
      <c r="J56" s="45"/>
      <c r="K56" s="46"/>
      <c r="L56" s="44"/>
      <c r="M56" s="44"/>
      <c r="N56" s="44"/>
      <c r="O56" s="47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</row>
    <row r="57" spans="1:26" ht="14.25" customHeight="1">
      <c r="A57" s="48">
        <f ca="1">TODAY()</f>
        <v>45905</v>
      </c>
      <c r="B57" s="49"/>
      <c r="C57" s="49"/>
      <c r="D57" s="49"/>
      <c r="E57" s="49"/>
      <c r="F57" s="49"/>
      <c r="G57" s="49"/>
      <c r="H57" s="49"/>
      <c r="I57" s="49"/>
      <c r="J57" s="49"/>
      <c r="K57" s="49"/>
      <c r="L57" s="49"/>
      <c r="M57" s="49"/>
      <c r="N57" s="49"/>
      <c r="O57" s="50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>
      <c r="A63" s="30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2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2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2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2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2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2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2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.2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.2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4.2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4.2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4.2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4.2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4.2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4.2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4.2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4.2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4.2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4.2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4.2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4.2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4.2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4.2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4.2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4.2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4.2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4.2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4.2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4.2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4.2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4.2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4.2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4.2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4.2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4.2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4.2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4.2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4.2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4.2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4.2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4.2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4.2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4.2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4.2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4.2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4.2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4.2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4.2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4.2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4.2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4.2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4.2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4.2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4.2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4.2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4.2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4.2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4.2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4.2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4.2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4.2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4.2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4.2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4.2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4.2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4.2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4.2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4.2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4.2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4.2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4.2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4.2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4.2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4.2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4.2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4.2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4.2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4.2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4.2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4.2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4.2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4.2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4.2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4.2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4.2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4.2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4.2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4.2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4.2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4.2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4.2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4.2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4.2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4.2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4.2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4.2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4.2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4.2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4.2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4.2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4.2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4.2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4.2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4.2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4.2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4.2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4.2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4.2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4.2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4.2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4.2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4.2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4.2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4.2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4.2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4.2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4.2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4.2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4.2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4.2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4.2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4.2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4.2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4.2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4.2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4.2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4.2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4.2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4.2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4.2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4.2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4.2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4.2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4.2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4.2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4.2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4.2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4.2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4.2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4.2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4.2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4.2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4.2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4.2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4.2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4.2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4.2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4.2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4.2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4.2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4.2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4.2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4.2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4.2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4.2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4.2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4.2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4.2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4.2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4.2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4.2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4.2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4.2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4.2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4.2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4.2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4.2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4.2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4.2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4.2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4.2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4.2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4.2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4.2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4.2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4.2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4.2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4.2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4.2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4.2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4.2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4.2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4.2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4.2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4.2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4.2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4.2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4.2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4.2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4.2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4.2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4.2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4.2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4.2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4.2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4.2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4.2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4.2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4.2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4.2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4.2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4.2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4.2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4.2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4.2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4.2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4.2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4.2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4.2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4.2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4.2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4.2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4.2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4.2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4.2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4.2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4.2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4.2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4.2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4.2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4.2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4.2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4.2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4.2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4.2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4.2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4.2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4.2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4.2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4.2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4.2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4.2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4.2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4.2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4.2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4.2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4.2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4.2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4.2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4.2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4.2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4.2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4.2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4.2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4.2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4.2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4.2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4.2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4.2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4.2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4.2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4.2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4.2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4.2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4.2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4.2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4.2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4.2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4.2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4.2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4.2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4.2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4.2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4.2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4.2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4.2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4.2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4.2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4.2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4.2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4.2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4.2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4.2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4.2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4.2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4.2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4.2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4.2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4.2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4.2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4.2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4.2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4.2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4.2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4.2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4.2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4.2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4.2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4.2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4.2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4.2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4.2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4.2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4.2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4.2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4.2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4.2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4.2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4.2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4.2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4.2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4.2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4.2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4.2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4.2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4.2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4.2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4.2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4.2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4.2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4.2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4.2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4.2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4.2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4.2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4.2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4.2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4.2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4.2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4.2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4.2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4.2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4.2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4.2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4.2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4.2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4.2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4.2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4.2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4.2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4.2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4.2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4.2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4.2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4.2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4.2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4.2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4.2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4.2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4.2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4.2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4.2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4.2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4.2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4.2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4.2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4.2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4.2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4.2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4.2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4.2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4.2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4.2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4.2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4.2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4.2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4.2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4.2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4.2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4.2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4.2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4.2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4.2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4.2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4.2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4.2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4.2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4.2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4.2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4.2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4.2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4.2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4.2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4.2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4.2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4.2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4.2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4.2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4.2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4.2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4.2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4.2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4.2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4.2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4.2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4.2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4.2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4.2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4.2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4.2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4.2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4.2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4.2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4.2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4.2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4.2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4.2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4.2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4.2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4.2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4.2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4.2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4.2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4.2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4.2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4.2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4.2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4.2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4.2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4.2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4.2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4.2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4.2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4.2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4.2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4.2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4.2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4.2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4.2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4.2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4.2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4.2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4.2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4.2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4.2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4.2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4.2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4.2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4.2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4.2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4.2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4.2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4.2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4.2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4.2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4.2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4.2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4.2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4.2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4.2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4.2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4.2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4.2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4.2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4.2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4.2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4.2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4.2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4.2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4.2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4.2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4.2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4.2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4.2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4.2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4.2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4.2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4.2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4.2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4.2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4.2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4.2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4.2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4.2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4.2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4.2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4.2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4.2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4.2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4.2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4.2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4.2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4.2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4.2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4.2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4.2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4.2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4.2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4.2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4.2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4.2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4.2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4.2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4.2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4.2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4.2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4.2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4.2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4.2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4.2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4.2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4.2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4.2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4.2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4.2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4.2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4.2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4.2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4.2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4.2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4.2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4.2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4.2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4.2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4.2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4.2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4.2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4.2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4.2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4.2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4.2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4.2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4.2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4.2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4.2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4.2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4.2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4.2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4.2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4.2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4.2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4.2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4.2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4.2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4.2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4.2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4.2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4.2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4.2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4.2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4.2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4.2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4.2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4.2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4.2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4.2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4.2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4.2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4.2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4.2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4.2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4.2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4.2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4.2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4.2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4.2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4.2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4.2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4.2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4.2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4.2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4.2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4.2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4.2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4.2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4.2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4.2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4.2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4.2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4.2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4.2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4.2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4.2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4.2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4.2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4.2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4.2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4.2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4.2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4.2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4.2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4.2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4.2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4.2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4.2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4.2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4.2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4.2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4.2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4.2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4.2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4.2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4.2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4.2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4.2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4.2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4.2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4.2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4.2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4.2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4.2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4.2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4.2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4.2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4.2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4.2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4.2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4.2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4.2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4.2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4.2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4.2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4.2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4.2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4.2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4.2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4.2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4.2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4.2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4.2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4.2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4.2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4.2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4.2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4.2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4.2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4.2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4.2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4.2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4.2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4.2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4.2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4.2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4.2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4.2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4.2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4.2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4.2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4.2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4.2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4.2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4.2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4.2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4.2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4.2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4.2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4.2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4.2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4.2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4.2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4.2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4.2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4.2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4.2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4.2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4.2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4.2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4.2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4.2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4.2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4.2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4.2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4.2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4.2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4.2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4.2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4.2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4.2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4.2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4.2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4.2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4.2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4.2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4.2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4.2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4.2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4.2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4.2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4.2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4.2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4.2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4.2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4.2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4.2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4.2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4.2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4.2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4.2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4.2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4.2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4.2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4.2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4.2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4.2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4.2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4.2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4.2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4.2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4.2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4.2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4.2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4.2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4.2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4.2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4.2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4.2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4.2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4.2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4.2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4.2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4.2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4.2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4.2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4.2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4.2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4.2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4.2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4.2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4.2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4.2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4.2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4.2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4.2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4.2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4.2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4.2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4.2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4.2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4.2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4.2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4.2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4.2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4.2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4.2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4.2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4.2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4.2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4.2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4.2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4.2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4.2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4.2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4.2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4.2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4.2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4.2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4.2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4.2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4.2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4.2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4.2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4.2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4.2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4.2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4.2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4.2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4.2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4.2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4.2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4.2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4.2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4.2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4.2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4.2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4.2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4.2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4.2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4.2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4.2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4.2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4.2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4.2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4.2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4.2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4.2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4.2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4.2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4.2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4.2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4.2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4.2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4.2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4.2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4.2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4.2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4.2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4.2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4.2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4.2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4.2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153">
    <mergeCell ref="K19:M19"/>
    <mergeCell ref="K20:M20"/>
    <mergeCell ref="K21:M21"/>
    <mergeCell ref="N21:O21"/>
    <mergeCell ref="K22:M22"/>
    <mergeCell ref="N22:O22"/>
    <mergeCell ref="N23:O23"/>
    <mergeCell ref="K23:M23"/>
    <mergeCell ref="K24:M24"/>
    <mergeCell ref="N24:O24"/>
    <mergeCell ref="K25:M25"/>
    <mergeCell ref="N25:O25"/>
    <mergeCell ref="K26:M26"/>
    <mergeCell ref="N26:O26"/>
    <mergeCell ref="K28:M28"/>
    <mergeCell ref="N28:O28"/>
    <mergeCell ref="K29:M29"/>
    <mergeCell ref="N29:O29"/>
    <mergeCell ref="K30:M30"/>
    <mergeCell ref="N30:O30"/>
    <mergeCell ref="N31:O31"/>
    <mergeCell ref="K31:M31"/>
    <mergeCell ref="K32:M32"/>
    <mergeCell ref="N32:O32"/>
    <mergeCell ref="K33:M33"/>
    <mergeCell ref="N33:O33"/>
    <mergeCell ref="K34:M34"/>
    <mergeCell ref="N34:O34"/>
    <mergeCell ref="K35:M35"/>
    <mergeCell ref="N35:O35"/>
    <mergeCell ref="K36:M36"/>
    <mergeCell ref="N36:O36"/>
    <mergeCell ref="K37:M37"/>
    <mergeCell ref="N37:O37"/>
    <mergeCell ref="N38:O38"/>
    <mergeCell ref="K42:M42"/>
    <mergeCell ref="N42:O42"/>
    <mergeCell ref="K43:M43"/>
    <mergeCell ref="N43:O43"/>
    <mergeCell ref="K38:M38"/>
    <mergeCell ref="K39:M39"/>
    <mergeCell ref="N39:O39"/>
    <mergeCell ref="K40:M40"/>
    <mergeCell ref="N40:O40"/>
    <mergeCell ref="K41:M41"/>
    <mergeCell ref="N41:O41"/>
    <mergeCell ref="A6:I6"/>
    <mergeCell ref="J6:O6"/>
    <mergeCell ref="A7:I7"/>
    <mergeCell ref="J7:O7"/>
    <mergeCell ref="A8:O8"/>
    <mergeCell ref="A9:M10"/>
    <mergeCell ref="N9:O9"/>
    <mergeCell ref="A1:O2"/>
    <mergeCell ref="A3:I3"/>
    <mergeCell ref="J3:O3"/>
    <mergeCell ref="A4:I4"/>
    <mergeCell ref="J4:O4"/>
    <mergeCell ref="A5:I5"/>
    <mergeCell ref="J5:O5"/>
    <mergeCell ref="N10:N11"/>
    <mergeCell ref="O10:O11"/>
    <mergeCell ref="F17:I17"/>
    <mergeCell ref="K17:M17"/>
    <mergeCell ref="B11:M11"/>
    <mergeCell ref="B12:M12"/>
    <mergeCell ref="B13:M13"/>
    <mergeCell ref="B14:M14"/>
    <mergeCell ref="B15:M15"/>
    <mergeCell ref="A16:O16"/>
    <mergeCell ref="N17:O17"/>
    <mergeCell ref="A17:C17"/>
    <mergeCell ref="N12:N13"/>
    <mergeCell ref="O12:O13"/>
    <mergeCell ref="N14:N15"/>
    <mergeCell ref="O14:O15"/>
    <mergeCell ref="A18:O18"/>
    <mergeCell ref="A19:C19"/>
    <mergeCell ref="F19:I19"/>
    <mergeCell ref="N19:O19"/>
    <mergeCell ref="F20:I20"/>
    <mergeCell ref="N20:O20"/>
    <mergeCell ref="K27:M27"/>
    <mergeCell ref="N27:O27"/>
    <mergeCell ref="A42:C42"/>
    <mergeCell ref="F23:I23"/>
    <mergeCell ref="F24:I24"/>
    <mergeCell ref="A20:C20"/>
    <mergeCell ref="A21:C21"/>
    <mergeCell ref="F21:I21"/>
    <mergeCell ref="A22:C22"/>
    <mergeCell ref="F22:I22"/>
    <mergeCell ref="A23:C23"/>
    <mergeCell ref="A24:C24"/>
    <mergeCell ref="A25:C25"/>
    <mergeCell ref="F25:I25"/>
    <mergeCell ref="A26:C26"/>
    <mergeCell ref="F26:I26"/>
    <mergeCell ref="A27:C27"/>
    <mergeCell ref="F27:I27"/>
    <mergeCell ref="A43:C43"/>
    <mergeCell ref="A45:O45"/>
    <mergeCell ref="A46:M46"/>
    <mergeCell ref="N46:O46"/>
    <mergeCell ref="A47:M47"/>
    <mergeCell ref="N47:O47"/>
    <mergeCell ref="A48:M48"/>
    <mergeCell ref="N48:O48"/>
    <mergeCell ref="A49:M49"/>
    <mergeCell ref="N49:O49"/>
    <mergeCell ref="A51:J51"/>
    <mergeCell ref="K51:O51"/>
    <mergeCell ref="K52:O52"/>
    <mergeCell ref="A56:J56"/>
    <mergeCell ref="K56:O56"/>
    <mergeCell ref="A57:O57"/>
    <mergeCell ref="A52:J52"/>
    <mergeCell ref="A53:J53"/>
    <mergeCell ref="K53:O53"/>
    <mergeCell ref="A54:J54"/>
    <mergeCell ref="K54:O54"/>
    <mergeCell ref="A55:J55"/>
    <mergeCell ref="K55:O55"/>
    <mergeCell ref="F28:I28"/>
    <mergeCell ref="A28:C28"/>
    <mergeCell ref="A29:C29"/>
    <mergeCell ref="A30:C30"/>
    <mergeCell ref="A31:C31"/>
    <mergeCell ref="A32:C32"/>
    <mergeCell ref="A33:C33"/>
    <mergeCell ref="A34:C34"/>
    <mergeCell ref="F36:I36"/>
    <mergeCell ref="A35:C35"/>
    <mergeCell ref="A36:C36"/>
    <mergeCell ref="F42:I42"/>
    <mergeCell ref="F43:I43"/>
    <mergeCell ref="F29:I29"/>
    <mergeCell ref="F30:I30"/>
    <mergeCell ref="F31:I31"/>
    <mergeCell ref="F32:I32"/>
    <mergeCell ref="F33:I33"/>
    <mergeCell ref="F34:I34"/>
    <mergeCell ref="F35:I35"/>
    <mergeCell ref="A37:C37"/>
    <mergeCell ref="A38:C38"/>
    <mergeCell ref="A39:C39"/>
    <mergeCell ref="A40:C40"/>
    <mergeCell ref="A41:C41"/>
    <mergeCell ref="F37:I37"/>
    <mergeCell ref="F38:I38"/>
    <mergeCell ref="F39:I39"/>
    <mergeCell ref="F40:I40"/>
    <mergeCell ref="F41:I41"/>
  </mergeCells>
  <pageMargins left="0.7" right="0.7" top="0.75" bottom="0.75" header="0" footer="0"/>
  <pageSetup paperSize="8" scale="40" orientation="portrait" r:id="rId1"/>
  <colBreaks count="1" manualBreakCount="1">
    <brk id="1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2025-26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 R McCombe</dc:creator>
  <cp:lastModifiedBy>MrsSHunter</cp:lastModifiedBy>
  <cp:lastPrinted>2025-09-05T09:50:51Z</cp:lastPrinted>
  <dcterms:created xsi:type="dcterms:W3CDTF">2021-11-23T14:41:26Z</dcterms:created>
  <dcterms:modified xsi:type="dcterms:W3CDTF">2025-09-05T11:09:28Z</dcterms:modified>
</cp:coreProperties>
</file>